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bert\Desktop\"/>
    </mc:Choice>
  </mc:AlternateContent>
  <bookViews>
    <workbookView xWindow="0" yWindow="0" windowWidth="23040" windowHeight="9060"/>
  </bookViews>
  <sheets>
    <sheet name="invulsheet" sheetId="1" r:id="rId1"/>
    <sheet name="prijzen" sheetId="2" state="hidden" r:id="rId2"/>
    <sheet name="vz" sheetId="3" state="hidden" r:id="rId3"/>
  </sheets>
  <definedNames>
    <definedName name="Aantal">vz!$B$1:$B$10</definedName>
    <definedName name="Formaat">vz!$A$1:$A$4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36" i="1" l="1"/>
  <c r="E30" i="1"/>
  <c r="E29" i="1"/>
  <c r="E28" i="1"/>
  <c r="E27" i="1"/>
  <c r="E21" i="1"/>
  <c r="E20" i="1"/>
  <c r="E19" i="1"/>
  <c r="E18" i="1"/>
  <c r="D36" i="1" l="1"/>
  <c r="D37" i="1"/>
  <c r="D30" i="1"/>
  <c r="D29" i="1"/>
  <c r="D28" i="1"/>
  <c r="D27" i="1"/>
  <c r="D21" i="1"/>
  <c r="D20" i="1"/>
  <c r="D19" i="1"/>
  <c r="D18" i="1"/>
  <c r="D44" i="1" l="1"/>
  <c r="D45" i="1" l="1"/>
  <c r="D46" i="1" s="1"/>
</calcChain>
</file>

<file path=xl/sharedStrings.xml><?xml version="1.0" encoding="utf-8"?>
<sst xmlns="http://schemas.openxmlformats.org/spreadsheetml/2006/main" count="67" uniqueCount="47">
  <si>
    <t>Bestelformulier #ikkooplokaal drukwerk</t>
  </si>
  <si>
    <t>Oplage</t>
  </si>
  <si>
    <r>
      <t xml:space="preserve">A0 </t>
    </r>
    <r>
      <rPr>
        <b/>
        <sz val="10"/>
        <color indexed="8"/>
        <rFont val="Calibri"/>
        <family val="2"/>
      </rPr>
      <t>(841 x 1189 mm)</t>
    </r>
  </si>
  <si>
    <r>
      <t xml:space="preserve">B1 </t>
    </r>
    <r>
      <rPr>
        <b/>
        <sz val="10"/>
        <color indexed="8"/>
        <rFont val="Calibri"/>
        <family val="2"/>
      </rPr>
      <t>(700 x 1000 mm)</t>
    </r>
  </si>
  <si>
    <r>
      <t xml:space="preserve">A1 </t>
    </r>
    <r>
      <rPr>
        <b/>
        <sz val="10"/>
        <color indexed="8"/>
        <rFont val="Calibri"/>
        <family val="2"/>
      </rPr>
      <t>(594 x 841 mm)</t>
    </r>
  </si>
  <si>
    <r>
      <t xml:space="preserve">A2 </t>
    </r>
    <r>
      <rPr>
        <b/>
        <sz val="10"/>
        <color indexed="8"/>
        <rFont val="Calibri"/>
        <family val="2"/>
      </rPr>
      <t>(420 x 594 mm)</t>
    </r>
  </si>
  <si>
    <t>Bedrijfsnaam</t>
  </si>
  <si>
    <t>Adres</t>
  </si>
  <si>
    <t>Postcode + woonplaats</t>
  </si>
  <si>
    <t>Land</t>
  </si>
  <si>
    <t>Telefoonnummer</t>
  </si>
  <si>
    <t>E-mailadres</t>
  </si>
  <si>
    <t>Poster 1</t>
  </si>
  <si>
    <t>Bedrag</t>
  </si>
  <si>
    <t>Aantal</t>
  </si>
  <si>
    <t>Handling en verzendkosten</t>
  </si>
  <si>
    <t>Totaal excl BTW</t>
  </si>
  <si>
    <t>A0</t>
  </si>
  <si>
    <t>B1</t>
  </si>
  <si>
    <t>A1</t>
  </si>
  <si>
    <t>A2</t>
  </si>
  <si>
    <t>V1</t>
  </si>
  <si>
    <t>V2</t>
  </si>
  <si>
    <t>Poster 2</t>
  </si>
  <si>
    <t>Formaat</t>
  </si>
  <si>
    <t>Raamsticker</t>
  </si>
  <si>
    <t>Rond 15 cm</t>
  </si>
  <si>
    <t>Rond 50 cm</t>
  </si>
  <si>
    <t>15 cm rond</t>
  </si>
  <si>
    <t>50 cm rond</t>
  </si>
  <si>
    <t>Voorwaarden</t>
  </si>
  <si>
    <t>100% vooruitbetaling</t>
  </si>
  <si>
    <t>Levering</t>
  </si>
  <si>
    <t>3-5 werkdagen</t>
  </si>
  <si>
    <t>Dit document graag ingevuld mailen naar:</t>
  </si>
  <si>
    <t>sales@printman.nl</t>
  </si>
  <si>
    <t>Bedrag p/st</t>
  </si>
  <si>
    <t>BTW 21%</t>
  </si>
  <si>
    <t>Totaal inclusief BTW</t>
  </si>
  <si>
    <t>A0 - 84,1 x 118,9 cm</t>
  </si>
  <si>
    <t>A1 - 59,4 x 84,1 cm</t>
  </si>
  <si>
    <t>A2 - 42 x 59,4 cm</t>
  </si>
  <si>
    <t>B1 - 70 x 100 cm</t>
  </si>
  <si>
    <t xml:space="preserve">Meer dan 10 stuks per item nodig? Dan maken we graag een aparte offerte. </t>
  </si>
  <si>
    <t>Opmerkingen</t>
  </si>
  <si>
    <t>T.a.v.</t>
  </si>
  <si>
    <t>Ter info: een gedeelte van de inkomsten gaan naar ANWR-Garant en worden gebruikt voor de financiering van deze campagne.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</si>
</sst>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23"/>
      <name val="Calibri"/>
      <family val="2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3" borderId="0" xfId="0" applyFont="1" applyFill="1"/>
    <xf numFmtId="0" fontId="4" fillId="4" borderId="0" xfId="0" applyFont="1" applyFill="1"/>
    <xf numFmtId="0" fontId="4" fillId="0" borderId="0" xfId="0" applyFont="1"/>
    <xf numFmtId="164" fontId="6" fillId="4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 applyProtection="1"/>
    <xf numFmtId="44" fontId="0" fillId="5" borderId="0" xfId="1" applyFont="1" applyFill="1" applyProtection="1"/>
    <xf numFmtId="0" fontId="0" fillId="6" borderId="0" xfId="0" applyFill="1" applyProtection="1"/>
    <xf numFmtId="44" fontId="0" fillId="6" borderId="0" xfId="1" applyFont="1" applyFill="1" applyProtection="1"/>
    <xf numFmtId="0" fontId="2" fillId="6" borderId="0" xfId="0" applyFont="1" applyFill="1" applyProtection="1"/>
    <xf numFmtId="0" fontId="0" fillId="6" borderId="0" xfId="0" applyFill="1" applyProtection="1">
      <protection locked="0"/>
    </xf>
    <xf numFmtId="44" fontId="2" fillId="6" borderId="0" xfId="1" applyFont="1" applyFill="1" applyProtection="1"/>
    <xf numFmtId="44" fontId="0" fillId="6" borderId="0" xfId="1" applyFont="1" applyFill="1" applyProtection="1">
      <protection hidden="1"/>
    </xf>
    <xf numFmtId="44" fontId="2" fillId="6" borderId="0" xfId="1" applyFont="1" applyFill="1" applyProtection="1">
      <protection hidden="1"/>
    </xf>
    <xf numFmtId="0" fontId="0" fillId="6" borderId="0" xfId="0" applyFill="1" applyProtection="1">
      <protection hidden="1"/>
    </xf>
    <xf numFmtId="44" fontId="0" fillId="6" borderId="1" xfId="1" applyFont="1" applyFill="1" applyBorder="1" applyProtection="1">
      <protection hidden="1"/>
    </xf>
    <xf numFmtId="44" fontId="0" fillId="6" borderId="2" xfId="1" applyFont="1" applyFill="1" applyBorder="1" applyProtection="1">
      <protection hidden="1"/>
    </xf>
    <xf numFmtId="0" fontId="3" fillId="2" borderId="0" xfId="0" applyFont="1" applyFill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/>
    </xf>
    <xf numFmtId="0" fontId="2" fillId="6" borderId="0" xfId="0" applyFont="1" applyFill="1" applyAlignment="1" applyProtection="1">
      <alignment horizontal="center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1</xdr:col>
      <xdr:colOff>361950</xdr:colOff>
      <xdr:row>3</xdr:row>
      <xdr:rowOff>28575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2875"/>
          <a:ext cx="1838325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1866900</xdr:colOff>
      <xdr:row>0</xdr:row>
      <xdr:rowOff>152400</xdr:rowOff>
    </xdr:from>
    <xdr:to>
      <xdr:col>4</xdr:col>
      <xdr:colOff>694992</xdr:colOff>
      <xdr:row>2</xdr:row>
      <xdr:rowOff>180924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5675" y="152400"/>
          <a:ext cx="2666667" cy="4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28575</xdr:rowOff>
    </xdr:from>
    <xdr:to>
      <xdr:col>0</xdr:col>
      <xdr:colOff>980184</xdr:colOff>
      <xdr:row>33</xdr:row>
      <xdr:rowOff>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600575"/>
          <a:ext cx="980184" cy="1304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66674</xdr:rowOff>
    </xdr:from>
    <xdr:to>
      <xdr:col>0</xdr:col>
      <xdr:colOff>970806</xdr:colOff>
      <xdr:row>24</xdr:row>
      <xdr:rowOff>15529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305174"/>
          <a:ext cx="970806" cy="128235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35</xdr:row>
      <xdr:rowOff>38101</xdr:rowOff>
    </xdr:from>
    <xdr:to>
      <xdr:col>0</xdr:col>
      <xdr:colOff>904876</xdr:colOff>
      <xdr:row>39</xdr:row>
      <xdr:rowOff>38101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726" y="6705601"/>
          <a:ext cx="8191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topLeftCell="A4" zoomScaleNormal="100" workbookViewId="0">
      <selection activeCell="B15" sqref="B15"/>
    </sheetView>
  </sheetViews>
  <sheetFormatPr defaultRowHeight="15" x14ac:dyDescent="0.25"/>
  <cols>
    <col min="1" max="1" width="24.42578125" style="7" customWidth="1"/>
    <col min="2" max="2" width="35.140625" style="7" customWidth="1"/>
    <col min="3" max="3" width="9.140625" style="7"/>
    <col min="4" max="4" width="13.28515625" style="8" customWidth="1"/>
    <col min="5" max="5" width="12" style="7" bestFit="1" customWidth="1"/>
    <col min="6" max="16384" width="9.140625" style="7"/>
  </cols>
  <sheetData>
    <row r="1" spans="1:5" x14ac:dyDescent="0.25">
      <c r="A1" s="9"/>
      <c r="B1" s="9"/>
      <c r="C1" s="9"/>
      <c r="D1" s="10"/>
      <c r="E1" s="9"/>
    </row>
    <row r="2" spans="1:5" x14ac:dyDescent="0.25">
      <c r="A2" s="9"/>
      <c r="B2" s="9"/>
      <c r="C2" s="9"/>
      <c r="D2" s="10"/>
      <c r="E2" s="9"/>
    </row>
    <row r="3" spans="1:5" x14ac:dyDescent="0.25">
      <c r="A3" s="9"/>
      <c r="B3" s="9"/>
      <c r="C3" s="9"/>
      <c r="D3" s="10"/>
      <c r="E3" s="9"/>
    </row>
    <row r="4" spans="1:5" x14ac:dyDescent="0.25">
      <c r="A4" s="9"/>
      <c r="B4" s="9"/>
      <c r="C4" s="9"/>
      <c r="D4" s="10"/>
      <c r="E4" s="9"/>
    </row>
    <row r="5" spans="1:5" ht="15" customHeight="1" x14ac:dyDescent="0.25">
      <c r="A5" s="19" t="s">
        <v>0</v>
      </c>
      <c r="B5" s="19"/>
      <c r="C5" s="19"/>
      <c r="D5" s="19"/>
      <c r="E5" s="19"/>
    </row>
    <row r="6" spans="1:5" ht="15" customHeight="1" x14ac:dyDescent="0.25">
      <c r="A6" s="19"/>
      <c r="B6" s="19"/>
      <c r="C6" s="19"/>
      <c r="D6" s="19"/>
      <c r="E6" s="19"/>
    </row>
    <row r="7" spans="1:5" ht="15.75" thickBot="1" x14ac:dyDescent="0.3">
      <c r="A7" s="9"/>
      <c r="B7" s="9"/>
      <c r="C7" s="22" t="s">
        <v>44</v>
      </c>
      <c r="D7" s="22"/>
      <c r="E7" s="22"/>
    </row>
    <row r="8" spans="1:5" x14ac:dyDescent="0.25">
      <c r="A8" s="11" t="s">
        <v>6</v>
      </c>
      <c r="B8" s="12"/>
      <c r="C8" s="23"/>
      <c r="D8" s="24"/>
      <c r="E8" s="25"/>
    </row>
    <row r="9" spans="1:5" x14ac:dyDescent="0.25">
      <c r="A9" s="11" t="s">
        <v>45</v>
      </c>
      <c r="B9" s="12"/>
      <c r="C9" s="26"/>
      <c r="D9" s="27"/>
      <c r="E9" s="28"/>
    </row>
    <row r="10" spans="1:5" x14ac:dyDescent="0.25">
      <c r="A10" s="11" t="s">
        <v>7</v>
      </c>
      <c r="B10" s="12"/>
      <c r="C10" s="26"/>
      <c r="D10" s="27"/>
      <c r="E10" s="28"/>
    </row>
    <row r="11" spans="1:5" x14ac:dyDescent="0.25">
      <c r="A11" s="11" t="s">
        <v>8</v>
      </c>
      <c r="B11" s="12"/>
      <c r="C11" s="26"/>
      <c r="D11" s="27"/>
      <c r="E11" s="28"/>
    </row>
    <row r="12" spans="1:5" x14ac:dyDescent="0.25">
      <c r="A12" s="11" t="s">
        <v>9</v>
      </c>
      <c r="B12" s="12"/>
      <c r="C12" s="26"/>
      <c r="D12" s="27"/>
      <c r="E12" s="28"/>
    </row>
    <row r="13" spans="1:5" x14ac:dyDescent="0.25">
      <c r="A13" s="11" t="s">
        <v>10</v>
      </c>
      <c r="B13" s="12"/>
      <c r="C13" s="26"/>
      <c r="D13" s="27"/>
      <c r="E13" s="28"/>
    </row>
    <row r="14" spans="1:5" x14ac:dyDescent="0.25">
      <c r="A14" s="11" t="s">
        <v>11</v>
      </c>
      <c r="B14" s="12"/>
      <c r="C14" s="26"/>
      <c r="D14" s="27"/>
      <c r="E14" s="28"/>
    </row>
    <row r="15" spans="1:5" ht="15.75" thickBot="1" x14ac:dyDescent="0.3">
      <c r="A15" s="9"/>
      <c r="B15" s="9"/>
      <c r="C15" s="29"/>
      <c r="D15" s="30"/>
      <c r="E15" s="31"/>
    </row>
    <row r="16" spans="1:5" x14ac:dyDescent="0.25">
      <c r="A16" s="9"/>
      <c r="B16" s="9"/>
      <c r="C16" s="9"/>
      <c r="D16" s="10"/>
      <c r="E16" s="9"/>
    </row>
    <row r="17" spans="1:5" x14ac:dyDescent="0.25">
      <c r="A17" s="11" t="s">
        <v>12</v>
      </c>
      <c r="B17" s="11" t="s">
        <v>24</v>
      </c>
      <c r="C17" s="11" t="s">
        <v>14</v>
      </c>
      <c r="D17" s="13" t="s">
        <v>13</v>
      </c>
      <c r="E17" s="13" t="s">
        <v>36</v>
      </c>
    </row>
    <row r="18" spans="1:5" x14ac:dyDescent="0.25">
      <c r="A18" s="11" t="s">
        <v>21</v>
      </c>
      <c r="B18" s="9" t="s">
        <v>39</v>
      </c>
      <c r="C18" s="12"/>
      <c r="D18" s="14" t="str">
        <f t="shared" ref="D18:D21" si="0">IFERROR(C18*E18,"")</f>
        <v/>
      </c>
      <c r="E18" s="14" t="str">
        <f>IF(C18&gt;0,IFERROR(VLOOKUP(C18,prijzen!$A$2:$B$11,2,FALSE),prijzen!$B$11),"")</f>
        <v/>
      </c>
    </row>
    <row r="19" spans="1:5" x14ac:dyDescent="0.25">
      <c r="A19" s="11" t="s">
        <v>21</v>
      </c>
      <c r="B19" s="9" t="s">
        <v>42</v>
      </c>
      <c r="C19" s="12"/>
      <c r="D19" s="14" t="str">
        <f t="shared" si="0"/>
        <v/>
      </c>
      <c r="E19" s="14" t="str">
        <f>IF(C19&gt;0,IFERROR(VLOOKUP(C19,prijzen!$A$13:$B$22,2,FALSE),prijzen!$B$22),"")</f>
        <v/>
      </c>
    </row>
    <row r="20" spans="1:5" x14ac:dyDescent="0.25">
      <c r="A20" s="11" t="s">
        <v>21</v>
      </c>
      <c r="B20" s="9" t="s">
        <v>40</v>
      </c>
      <c r="C20" s="12"/>
      <c r="D20" s="14" t="str">
        <f t="shared" si="0"/>
        <v/>
      </c>
      <c r="E20" s="14" t="str">
        <f>IF(C20&gt;0,IFERROR(VLOOKUP(C20,prijzen!$A$24:$B$33,2,FALSE),prijzen!$B$33),"")</f>
        <v/>
      </c>
    </row>
    <row r="21" spans="1:5" x14ac:dyDescent="0.25">
      <c r="A21" s="11" t="s">
        <v>21</v>
      </c>
      <c r="B21" s="9" t="s">
        <v>41</v>
      </c>
      <c r="C21" s="12"/>
      <c r="D21" s="14" t="str">
        <f t="shared" si="0"/>
        <v/>
      </c>
      <c r="E21" s="14" t="str">
        <f>IF(C21&gt;0,IFERROR(VLOOKUP(C21,prijzen!$A$35:$B$44,2,FALSE),prijzen!$B$44),"")</f>
        <v/>
      </c>
    </row>
    <row r="22" spans="1:5" x14ac:dyDescent="0.25">
      <c r="A22" s="11" t="s">
        <v>21</v>
      </c>
      <c r="B22" s="9"/>
      <c r="C22" s="9"/>
      <c r="D22" s="14"/>
      <c r="E22" s="14"/>
    </row>
    <row r="23" spans="1:5" x14ac:dyDescent="0.25">
      <c r="A23" s="9"/>
      <c r="B23" s="9"/>
      <c r="C23" s="9"/>
      <c r="D23" s="14"/>
      <c r="E23" s="14"/>
    </row>
    <row r="24" spans="1:5" x14ac:dyDescent="0.25">
      <c r="A24" s="9"/>
      <c r="B24" s="9"/>
      <c r="C24" s="9"/>
      <c r="D24" s="14"/>
      <c r="E24" s="14"/>
    </row>
    <row r="25" spans="1:5" x14ac:dyDescent="0.25">
      <c r="A25" s="9"/>
      <c r="B25" s="9"/>
      <c r="C25" s="9"/>
      <c r="D25" s="14"/>
      <c r="E25" s="14"/>
    </row>
    <row r="26" spans="1:5" x14ac:dyDescent="0.25">
      <c r="A26" s="11" t="s">
        <v>23</v>
      </c>
      <c r="B26" s="11" t="s">
        <v>24</v>
      </c>
      <c r="C26" s="11" t="s">
        <v>14</v>
      </c>
      <c r="D26" s="15" t="s">
        <v>13</v>
      </c>
      <c r="E26" s="15" t="s">
        <v>36</v>
      </c>
    </row>
    <row r="27" spans="1:5" x14ac:dyDescent="0.25">
      <c r="A27" s="11" t="s">
        <v>22</v>
      </c>
      <c r="B27" s="9" t="s">
        <v>39</v>
      </c>
      <c r="C27" s="12"/>
      <c r="D27" s="14" t="str">
        <f t="shared" ref="D27:D30" si="1">IFERROR(C27*E27,"")</f>
        <v/>
      </c>
      <c r="E27" s="14" t="str">
        <f>IF(C27&gt;0,IFERROR(VLOOKUP(C27,prijzen!$A$2:$B$11,2,FALSE),prijzen!$B$11),"")</f>
        <v/>
      </c>
    </row>
    <row r="28" spans="1:5" x14ac:dyDescent="0.25">
      <c r="A28" s="11" t="s">
        <v>22</v>
      </c>
      <c r="B28" s="9" t="s">
        <v>42</v>
      </c>
      <c r="C28" s="12"/>
      <c r="D28" s="14" t="str">
        <f t="shared" si="1"/>
        <v/>
      </c>
      <c r="E28" s="14" t="str">
        <f>IF(C28&gt;0,IFERROR(VLOOKUP(C28,prijzen!$A$13:$B$22,2,FALSE),prijzen!$B$22),"")</f>
        <v/>
      </c>
    </row>
    <row r="29" spans="1:5" x14ac:dyDescent="0.25">
      <c r="A29" s="11" t="s">
        <v>22</v>
      </c>
      <c r="B29" s="9" t="s">
        <v>40</v>
      </c>
      <c r="C29" s="12"/>
      <c r="D29" s="14" t="str">
        <f t="shared" si="1"/>
        <v/>
      </c>
      <c r="E29" s="14" t="str">
        <f>IF(C29&gt;0,IFERROR(VLOOKUP(C29,prijzen!$A$24:$B$33,2,FALSE),prijzen!$B$33),"")</f>
        <v/>
      </c>
    </row>
    <row r="30" spans="1:5" x14ac:dyDescent="0.25">
      <c r="A30" s="11" t="s">
        <v>22</v>
      </c>
      <c r="B30" s="9" t="s">
        <v>41</v>
      </c>
      <c r="C30" s="12"/>
      <c r="D30" s="14" t="str">
        <f t="shared" si="1"/>
        <v/>
      </c>
      <c r="E30" s="14" t="str">
        <f>IF(C30&gt;0,IFERROR(VLOOKUP(C30,prijzen!$A$35:$B$44,2,FALSE),prijzen!$B$44),"")</f>
        <v/>
      </c>
    </row>
    <row r="31" spans="1:5" x14ac:dyDescent="0.25">
      <c r="A31" s="11" t="s">
        <v>22</v>
      </c>
      <c r="B31" s="9"/>
      <c r="C31" s="9"/>
      <c r="D31" s="14"/>
      <c r="E31" s="14"/>
    </row>
    <row r="32" spans="1:5" x14ac:dyDescent="0.25">
      <c r="A32" s="9"/>
      <c r="B32" s="9"/>
      <c r="C32" s="9"/>
      <c r="D32" s="14"/>
      <c r="E32" s="14"/>
    </row>
    <row r="33" spans="1:5" x14ac:dyDescent="0.25">
      <c r="A33" s="9"/>
      <c r="B33" s="9"/>
      <c r="C33" s="9"/>
      <c r="D33" s="14"/>
      <c r="E33" s="14"/>
    </row>
    <row r="34" spans="1:5" x14ac:dyDescent="0.25">
      <c r="A34" s="9"/>
      <c r="B34" s="9"/>
      <c r="C34" s="9"/>
      <c r="D34" s="14"/>
      <c r="E34" s="14"/>
    </row>
    <row r="35" spans="1:5" x14ac:dyDescent="0.25">
      <c r="A35" s="11" t="s">
        <v>25</v>
      </c>
      <c r="B35" s="11" t="s">
        <v>24</v>
      </c>
      <c r="C35" s="11" t="s">
        <v>14</v>
      </c>
      <c r="D35" s="15" t="s">
        <v>13</v>
      </c>
      <c r="E35" s="15" t="s">
        <v>36</v>
      </c>
    </row>
    <row r="36" spans="1:5" x14ac:dyDescent="0.25">
      <c r="A36" s="9"/>
      <c r="B36" s="9" t="s">
        <v>26</v>
      </c>
      <c r="C36" s="12"/>
      <c r="D36" s="14" t="str">
        <f>IFERROR(C36*E36,"")</f>
        <v/>
      </c>
      <c r="E36" s="14" t="str">
        <f>IF(C36&gt;0,IFERROR(VLOOKUP(C36,prijzen!$A$46:$B$55,2,FALSE),prijzen!$B$55),"")</f>
        <v/>
      </c>
    </row>
    <row r="37" spans="1:5" x14ac:dyDescent="0.25">
      <c r="A37" s="9"/>
      <c r="B37" s="9" t="s">
        <v>27</v>
      </c>
      <c r="C37" s="12"/>
      <c r="D37" s="14" t="str">
        <f>IFERROR(C37*E37,"")</f>
        <v/>
      </c>
      <c r="E37" s="14" t="str">
        <f>IF(C37&gt;0,IFERROR(VLOOKUP(C37,prijzen!$A$57:$B$66,2,FALSE),prijzen!$B$66),"")</f>
        <v/>
      </c>
    </row>
    <row r="38" spans="1:5" x14ac:dyDescent="0.25">
      <c r="A38" s="9"/>
      <c r="B38" s="9"/>
      <c r="C38" s="9"/>
      <c r="D38" s="14"/>
      <c r="E38" s="14"/>
    </row>
    <row r="39" spans="1:5" x14ac:dyDescent="0.25">
      <c r="A39" s="9"/>
      <c r="B39" s="9"/>
      <c r="C39" s="9"/>
      <c r="D39" s="14"/>
      <c r="E39" s="16"/>
    </row>
    <row r="40" spans="1:5" x14ac:dyDescent="0.25">
      <c r="A40" s="9"/>
      <c r="B40" s="9"/>
      <c r="C40" s="9"/>
      <c r="D40" s="14"/>
      <c r="E40" s="16"/>
    </row>
    <row r="41" spans="1:5" x14ac:dyDescent="0.25">
      <c r="A41" s="9"/>
      <c r="B41" s="9"/>
      <c r="C41" s="9"/>
      <c r="D41" s="14"/>
      <c r="E41" s="16"/>
    </row>
    <row r="42" spans="1:5" ht="15.75" thickBot="1" x14ac:dyDescent="0.3">
      <c r="A42" s="11" t="s">
        <v>15</v>
      </c>
      <c r="B42" s="9"/>
      <c r="C42" s="9"/>
      <c r="D42" s="17">
        <v>12.5</v>
      </c>
      <c r="E42" s="16"/>
    </row>
    <row r="43" spans="1:5" ht="15.75" thickTop="1" x14ac:dyDescent="0.25">
      <c r="A43" s="9"/>
      <c r="B43" s="9"/>
      <c r="C43" s="9"/>
      <c r="D43" s="14"/>
      <c r="E43" s="16"/>
    </row>
    <row r="44" spans="1:5" x14ac:dyDescent="0.25">
      <c r="A44" s="9"/>
      <c r="B44" s="9" t="s">
        <v>16</v>
      </c>
      <c r="C44" s="9"/>
      <c r="D44" s="14">
        <f>SUM(D18:D42)</f>
        <v>12.5</v>
      </c>
      <c r="E44" s="16"/>
    </row>
    <row r="45" spans="1:5" x14ac:dyDescent="0.25">
      <c r="A45" s="9"/>
      <c r="B45" s="9" t="s">
        <v>37</v>
      </c>
      <c r="C45" s="9"/>
      <c r="D45" s="14">
        <f>D44*21%</f>
        <v>2.625</v>
      </c>
      <c r="E45" s="16"/>
    </row>
    <row r="46" spans="1:5" ht="15.75" thickBot="1" x14ac:dyDescent="0.3">
      <c r="A46" s="9"/>
      <c r="B46" s="9" t="s">
        <v>38</v>
      </c>
      <c r="C46" s="9"/>
      <c r="D46" s="18">
        <f>SUM(D44:D45)</f>
        <v>15.125</v>
      </c>
      <c r="E46" s="16"/>
    </row>
    <row r="47" spans="1:5" ht="15.75" thickTop="1" x14ac:dyDescent="0.25">
      <c r="A47" s="9"/>
      <c r="B47" s="9"/>
      <c r="C47" s="9"/>
      <c r="D47" s="14"/>
      <c r="E47" s="16"/>
    </row>
    <row r="48" spans="1:5" x14ac:dyDescent="0.25">
      <c r="A48" s="9"/>
      <c r="B48" s="9"/>
      <c r="C48" s="9"/>
      <c r="D48" s="14"/>
      <c r="E48" s="16"/>
    </row>
    <row r="49" spans="1:5" x14ac:dyDescent="0.25">
      <c r="A49" s="9" t="s">
        <v>30</v>
      </c>
      <c r="B49" s="9"/>
      <c r="C49" s="9" t="s">
        <v>31</v>
      </c>
      <c r="D49" s="14"/>
      <c r="E49" s="16"/>
    </row>
    <row r="50" spans="1:5" x14ac:dyDescent="0.25">
      <c r="A50" s="9" t="s">
        <v>32</v>
      </c>
      <c r="B50" s="9"/>
      <c r="C50" s="9" t="s">
        <v>33</v>
      </c>
      <c r="D50" s="10"/>
      <c r="E50" s="9"/>
    </row>
    <row r="51" spans="1:5" x14ac:dyDescent="0.25">
      <c r="A51" s="9"/>
      <c r="B51" s="9"/>
      <c r="C51" s="9"/>
      <c r="D51" s="10"/>
      <c r="E51" s="9"/>
    </row>
    <row r="52" spans="1:5" x14ac:dyDescent="0.25">
      <c r="A52" s="9" t="s">
        <v>34</v>
      </c>
      <c r="B52" s="9"/>
      <c r="C52" s="9" t="s">
        <v>35</v>
      </c>
      <c r="D52" s="10"/>
      <c r="E52" s="9"/>
    </row>
    <row r="53" spans="1:5" x14ac:dyDescent="0.25">
      <c r="A53" s="9"/>
      <c r="B53" s="9"/>
      <c r="C53" s="9"/>
      <c r="D53" s="10"/>
      <c r="E53" s="9"/>
    </row>
    <row r="54" spans="1:5" x14ac:dyDescent="0.25">
      <c r="A54" s="21" t="s">
        <v>43</v>
      </c>
      <c r="B54" s="21"/>
      <c r="C54" s="21"/>
      <c r="D54" s="21"/>
      <c r="E54" s="21"/>
    </row>
    <row r="55" spans="1:5" x14ac:dyDescent="0.25">
      <c r="A55" s="20" t="s">
        <v>46</v>
      </c>
      <c r="B55" s="20"/>
      <c r="C55" s="20"/>
      <c r="D55" s="20"/>
      <c r="E55" s="20"/>
    </row>
    <row r="56" spans="1:5" x14ac:dyDescent="0.25">
      <c r="A56" s="20"/>
      <c r="B56" s="20"/>
      <c r="C56" s="20"/>
      <c r="D56" s="20"/>
      <c r="E56" s="20"/>
    </row>
  </sheetData>
  <sheetProtection sheet="1" objects="1" scenarios="1"/>
  <mergeCells count="5">
    <mergeCell ref="A5:E6"/>
    <mergeCell ref="A55:E56"/>
    <mergeCell ref="A54:E54"/>
    <mergeCell ref="C7:E7"/>
    <mergeCell ref="C8:E15"/>
  </mergeCells>
  <dataValidations disablePrompts="1" count="1">
    <dataValidation type="list" allowBlank="1" showInputMessage="1" showErrorMessage="1" sqref="C18:C21 C27:C30 C36:C37">
      <formula1>Aantal</formula1>
    </dataValidation>
  </dataValidations>
  <pageMargins left="0.7" right="0.7" top="0.75" bottom="0.75" header="0.3" footer="0.3"/>
  <pageSetup paperSize="9" scale="9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43" workbookViewId="0">
      <selection activeCell="E50" sqref="E50"/>
    </sheetView>
  </sheetViews>
  <sheetFormatPr defaultRowHeight="15" x14ac:dyDescent="0.25"/>
  <cols>
    <col min="2" max="2" width="17.42578125" bestFit="1" customWidth="1"/>
  </cols>
  <sheetData>
    <row r="1" spans="1:2" x14ac:dyDescent="0.25">
      <c r="A1" s="1" t="s">
        <v>1</v>
      </c>
      <c r="B1" s="2" t="s">
        <v>2</v>
      </c>
    </row>
    <row r="2" spans="1:2" x14ac:dyDescent="0.25">
      <c r="A2" s="1">
        <v>1</v>
      </c>
      <c r="B2" s="4">
        <v>8</v>
      </c>
    </row>
    <row r="3" spans="1:2" x14ac:dyDescent="0.25">
      <c r="A3" s="1">
        <v>2</v>
      </c>
      <c r="B3" s="4">
        <v>8</v>
      </c>
    </row>
    <row r="4" spans="1:2" x14ac:dyDescent="0.25">
      <c r="A4" s="1">
        <v>3</v>
      </c>
      <c r="B4" s="4">
        <v>7</v>
      </c>
    </row>
    <row r="5" spans="1:2" x14ac:dyDescent="0.25">
      <c r="A5" s="1">
        <v>4</v>
      </c>
      <c r="B5" s="4">
        <v>7</v>
      </c>
    </row>
    <row r="6" spans="1:2" x14ac:dyDescent="0.25">
      <c r="A6" s="1">
        <v>5</v>
      </c>
      <c r="B6" s="4">
        <v>6</v>
      </c>
    </row>
    <row r="7" spans="1:2" x14ac:dyDescent="0.25">
      <c r="A7" s="1">
        <v>6</v>
      </c>
      <c r="B7" s="4">
        <v>6</v>
      </c>
    </row>
    <row r="8" spans="1:2" x14ac:dyDescent="0.25">
      <c r="A8" s="1">
        <v>7</v>
      </c>
      <c r="B8" s="4">
        <v>6</v>
      </c>
    </row>
    <row r="9" spans="1:2" x14ac:dyDescent="0.25">
      <c r="A9" s="1">
        <v>8</v>
      </c>
      <c r="B9" s="4">
        <v>5.8</v>
      </c>
    </row>
    <row r="10" spans="1:2" x14ac:dyDescent="0.25">
      <c r="A10" s="1">
        <v>9</v>
      </c>
      <c r="B10" s="4">
        <v>5.8</v>
      </c>
    </row>
    <row r="11" spans="1:2" x14ac:dyDescent="0.25">
      <c r="A11" s="1">
        <v>10</v>
      </c>
      <c r="B11" s="4">
        <v>5.8</v>
      </c>
    </row>
    <row r="12" spans="1:2" x14ac:dyDescent="0.25">
      <c r="B12" s="3" t="s">
        <v>3</v>
      </c>
    </row>
    <row r="13" spans="1:2" x14ac:dyDescent="0.25">
      <c r="A13" s="1">
        <v>1</v>
      </c>
      <c r="B13" s="5">
        <v>4.5999999999999996</v>
      </c>
    </row>
    <row r="14" spans="1:2" x14ac:dyDescent="0.25">
      <c r="A14" s="1">
        <v>2</v>
      </c>
      <c r="B14" s="5">
        <v>4.5999999999999996</v>
      </c>
    </row>
    <row r="15" spans="1:2" x14ac:dyDescent="0.25">
      <c r="A15" s="1">
        <v>3</v>
      </c>
      <c r="B15" s="5">
        <v>4.5999999999999996</v>
      </c>
    </row>
    <row r="16" spans="1:2" x14ac:dyDescent="0.25">
      <c r="A16" s="1">
        <v>4</v>
      </c>
      <c r="B16" s="5">
        <v>4.5999999999999996</v>
      </c>
    </row>
    <row r="17" spans="1:2" x14ac:dyDescent="0.25">
      <c r="A17" s="1">
        <v>5</v>
      </c>
      <c r="B17" s="5">
        <v>4.5999999999999996</v>
      </c>
    </row>
    <row r="18" spans="1:2" x14ac:dyDescent="0.25">
      <c r="A18" s="1">
        <v>6</v>
      </c>
      <c r="B18" s="5">
        <v>4.2</v>
      </c>
    </row>
    <row r="19" spans="1:2" x14ac:dyDescent="0.25">
      <c r="A19" s="1">
        <v>7</v>
      </c>
      <c r="B19" s="5">
        <v>4.2</v>
      </c>
    </row>
    <row r="20" spans="1:2" x14ac:dyDescent="0.25">
      <c r="A20" s="1">
        <v>8</v>
      </c>
      <c r="B20" s="5">
        <v>4.2</v>
      </c>
    </row>
    <row r="21" spans="1:2" x14ac:dyDescent="0.25">
      <c r="A21" s="1">
        <v>9</v>
      </c>
      <c r="B21" s="5">
        <v>4.2</v>
      </c>
    </row>
    <row r="22" spans="1:2" x14ac:dyDescent="0.25">
      <c r="A22" s="1">
        <v>10</v>
      </c>
      <c r="B22" s="5">
        <v>3.8</v>
      </c>
    </row>
    <row r="23" spans="1:2" x14ac:dyDescent="0.25">
      <c r="B23" s="2" t="s">
        <v>4</v>
      </c>
    </row>
    <row r="24" spans="1:2" x14ac:dyDescent="0.25">
      <c r="A24" s="1">
        <v>1</v>
      </c>
      <c r="B24" s="4">
        <v>4.5</v>
      </c>
    </row>
    <row r="25" spans="1:2" x14ac:dyDescent="0.25">
      <c r="A25" s="1">
        <v>2</v>
      </c>
      <c r="B25" s="4">
        <v>4.5</v>
      </c>
    </row>
    <row r="26" spans="1:2" x14ac:dyDescent="0.25">
      <c r="A26" s="1">
        <v>3</v>
      </c>
      <c r="B26" s="4">
        <v>4.5</v>
      </c>
    </row>
    <row r="27" spans="1:2" x14ac:dyDescent="0.25">
      <c r="A27" s="1">
        <v>4</v>
      </c>
      <c r="B27" s="4">
        <v>4.5</v>
      </c>
    </row>
    <row r="28" spans="1:2" x14ac:dyDescent="0.25">
      <c r="A28" s="1">
        <v>5</v>
      </c>
      <c r="B28" s="4">
        <v>4.5</v>
      </c>
    </row>
    <row r="29" spans="1:2" x14ac:dyDescent="0.25">
      <c r="A29" s="1">
        <v>6</v>
      </c>
      <c r="B29" s="4">
        <v>4</v>
      </c>
    </row>
    <row r="30" spans="1:2" x14ac:dyDescent="0.25">
      <c r="A30" s="1">
        <v>7</v>
      </c>
      <c r="B30" s="4">
        <v>4</v>
      </c>
    </row>
    <row r="31" spans="1:2" x14ac:dyDescent="0.25">
      <c r="A31" s="1">
        <v>8</v>
      </c>
      <c r="B31" s="4">
        <v>4</v>
      </c>
    </row>
    <row r="32" spans="1:2" x14ac:dyDescent="0.25">
      <c r="A32" s="1">
        <v>9</v>
      </c>
      <c r="B32" s="4">
        <v>4</v>
      </c>
    </row>
    <row r="33" spans="1:2" x14ac:dyDescent="0.25">
      <c r="A33" s="1">
        <v>10</v>
      </c>
      <c r="B33" s="4">
        <v>3.7</v>
      </c>
    </row>
    <row r="34" spans="1:2" x14ac:dyDescent="0.25">
      <c r="B34" s="2" t="s">
        <v>5</v>
      </c>
    </row>
    <row r="35" spans="1:2" x14ac:dyDescent="0.25">
      <c r="A35" s="1">
        <v>1</v>
      </c>
      <c r="B35" s="4">
        <v>3</v>
      </c>
    </row>
    <row r="36" spans="1:2" x14ac:dyDescent="0.25">
      <c r="A36" s="1">
        <v>2</v>
      </c>
      <c r="B36" s="4">
        <v>3</v>
      </c>
    </row>
    <row r="37" spans="1:2" x14ac:dyDescent="0.25">
      <c r="A37" s="1">
        <v>3</v>
      </c>
      <c r="B37" s="4">
        <v>3</v>
      </c>
    </row>
    <row r="38" spans="1:2" x14ac:dyDescent="0.25">
      <c r="A38" s="1">
        <v>4</v>
      </c>
      <c r="B38" s="4">
        <v>3</v>
      </c>
    </row>
    <row r="39" spans="1:2" x14ac:dyDescent="0.25">
      <c r="A39" s="1">
        <v>5</v>
      </c>
      <c r="B39" s="4">
        <v>3</v>
      </c>
    </row>
    <row r="40" spans="1:2" x14ac:dyDescent="0.25">
      <c r="A40" s="1">
        <v>6</v>
      </c>
      <c r="B40" s="4">
        <v>2.8</v>
      </c>
    </row>
    <row r="41" spans="1:2" x14ac:dyDescent="0.25">
      <c r="A41" s="1">
        <v>7</v>
      </c>
      <c r="B41" s="4">
        <v>2.6</v>
      </c>
    </row>
    <row r="42" spans="1:2" x14ac:dyDescent="0.25">
      <c r="A42" s="1">
        <v>8</v>
      </c>
      <c r="B42" s="4">
        <v>2.4</v>
      </c>
    </row>
    <row r="43" spans="1:2" x14ac:dyDescent="0.25">
      <c r="A43" s="1">
        <v>9</v>
      </c>
      <c r="B43" s="4">
        <v>2.2000000000000002</v>
      </c>
    </row>
    <row r="44" spans="1:2" x14ac:dyDescent="0.25">
      <c r="A44" s="1">
        <v>10</v>
      </c>
      <c r="B44" s="4">
        <v>2</v>
      </c>
    </row>
    <row r="45" spans="1:2" x14ac:dyDescent="0.25">
      <c r="B45" s="2" t="s">
        <v>28</v>
      </c>
    </row>
    <row r="46" spans="1:2" x14ac:dyDescent="0.25">
      <c r="A46" s="1">
        <v>1</v>
      </c>
      <c r="B46" s="4">
        <v>20</v>
      </c>
    </row>
    <row r="47" spans="1:2" x14ac:dyDescent="0.25">
      <c r="A47" s="1">
        <v>2</v>
      </c>
      <c r="B47" s="4">
        <v>14</v>
      </c>
    </row>
    <row r="48" spans="1:2" x14ac:dyDescent="0.25">
      <c r="A48" s="1">
        <v>3</v>
      </c>
      <c r="B48" s="4">
        <v>12</v>
      </c>
    </row>
    <row r="49" spans="1:2" x14ac:dyDescent="0.25">
      <c r="A49" s="1">
        <v>4</v>
      </c>
      <c r="B49" s="4">
        <v>10.200000000000001</v>
      </c>
    </row>
    <row r="50" spans="1:2" x14ac:dyDescent="0.25">
      <c r="A50" s="1">
        <v>5</v>
      </c>
      <c r="B50" s="4">
        <v>9.6</v>
      </c>
    </row>
    <row r="51" spans="1:2" x14ac:dyDescent="0.25">
      <c r="A51" s="1">
        <v>6</v>
      </c>
      <c r="B51" s="4">
        <v>8.4</v>
      </c>
    </row>
    <row r="52" spans="1:2" x14ac:dyDescent="0.25">
      <c r="A52" s="1">
        <v>7</v>
      </c>
      <c r="B52" s="4">
        <v>8.1142857142857157</v>
      </c>
    </row>
    <row r="53" spans="1:2" x14ac:dyDescent="0.25">
      <c r="A53" s="1">
        <v>8</v>
      </c>
      <c r="B53" s="4">
        <v>7.9</v>
      </c>
    </row>
    <row r="54" spans="1:2" x14ac:dyDescent="0.25">
      <c r="A54" s="1">
        <v>9</v>
      </c>
      <c r="B54" s="4">
        <v>7.7333333333333343</v>
      </c>
    </row>
    <row r="55" spans="1:2" x14ac:dyDescent="0.25">
      <c r="A55" s="1">
        <v>10</v>
      </c>
      <c r="B55" s="4">
        <v>7.12</v>
      </c>
    </row>
    <row r="56" spans="1:2" x14ac:dyDescent="0.25">
      <c r="B56" s="2" t="s">
        <v>29</v>
      </c>
    </row>
    <row r="57" spans="1:2" x14ac:dyDescent="0.25">
      <c r="A57" s="1">
        <v>1</v>
      </c>
      <c r="B57" s="4">
        <v>29.6</v>
      </c>
    </row>
    <row r="58" spans="1:2" x14ac:dyDescent="0.25">
      <c r="A58" s="1">
        <v>2</v>
      </c>
      <c r="B58" s="4">
        <v>23.6</v>
      </c>
    </row>
    <row r="59" spans="1:2" x14ac:dyDescent="0.25">
      <c r="A59" s="1">
        <v>3</v>
      </c>
      <c r="B59" s="4">
        <v>20</v>
      </c>
    </row>
    <row r="60" spans="1:2" x14ac:dyDescent="0.25">
      <c r="A60" s="1">
        <v>4</v>
      </c>
      <c r="B60" s="4">
        <v>19</v>
      </c>
    </row>
    <row r="61" spans="1:2" x14ac:dyDescent="0.25">
      <c r="A61" s="1">
        <v>5</v>
      </c>
      <c r="B61" s="4">
        <v>16.8</v>
      </c>
    </row>
    <row r="62" spans="1:2" x14ac:dyDescent="0.25">
      <c r="A62" s="1">
        <v>6</v>
      </c>
      <c r="B62" s="4">
        <v>16.400000000000002</v>
      </c>
    </row>
    <row r="63" spans="1:2" x14ac:dyDescent="0.25">
      <c r="A63" s="1">
        <v>7</v>
      </c>
      <c r="B63" s="4">
        <v>16.114285714285717</v>
      </c>
    </row>
    <row r="64" spans="1:2" x14ac:dyDescent="0.25">
      <c r="A64" s="1">
        <v>8</v>
      </c>
      <c r="B64" s="4">
        <v>15.100000000000001</v>
      </c>
    </row>
    <row r="65" spans="1:2" x14ac:dyDescent="0.25">
      <c r="A65" s="1">
        <v>9</v>
      </c>
      <c r="B65" s="4">
        <v>14.933333333333334</v>
      </c>
    </row>
    <row r="66" spans="1:2" x14ac:dyDescent="0.25">
      <c r="A66" s="1">
        <v>10</v>
      </c>
      <c r="B66" s="4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50" sqref="E50"/>
    </sheetView>
  </sheetViews>
  <sheetFormatPr defaultRowHeight="15" x14ac:dyDescent="0.25"/>
  <cols>
    <col min="2" max="2" width="9.140625" style="6"/>
  </cols>
  <sheetData>
    <row r="1" spans="1:2" x14ac:dyDescent="0.25">
      <c r="A1" t="s">
        <v>17</v>
      </c>
      <c r="B1" s="6">
        <v>1</v>
      </c>
    </row>
    <row r="2" spans="1:2" x14ac:dyDescent="0.25">
      <c r="A2" t="s">
        <v>18</v>
      </c>
      <c r="B2" s="6">
        <v>2</v>
      </c>
    </row>
    <row r="3" spans="1:2" x14ac:dyDescent="0.25">
      <c r="A3" t="s">
        <v>19</v>
      </c>
      <c r="B3" s="6">
        <v>3</v>
      </c>
    </row>
    <row r="4" spans="1:2" x14ac:dyDescent="0.25">
      <c r="A4" t="s">
        <v>20</v>
      </c>
      <c r="B4" s="6">
        <v>4</v>
      </c>
    </row>
    <row r="5" spans="1:2" x14ac:dyDescent="0.25">
      <c r="B5" s="6">
        <v>5</v>
      </c>
    </row>
    <row r="6" spans="1:2" x14ac:dyDescent="0.25">
      <c r="B6" s="6">
        <v>6</v>
      </c>
    </row>
    <row r="7" spans="1:2" x14ac:dyDescent="0.25">
      <c r="B7" s="6">
        <v>7</v>
      </c>
    </row>
    <row r="8" spans="1:2" x14ac:dyDescent="0.25">
      <c r="B8" s="6">
        <v>8</v>
      </c>
    </row>
    <row r="9" spans="1:2" x14ac:dyDescent="0.25">
      <c r="B9" s="6">
        <v>9</v>
      </c>
    </row>
    <row r="10" spans="1:2" x14ac:dyDescent="0.25">
      <c r="B10" s="6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invulsheet</vt:lpstr>
      <vt:lpstr>prijzen</vt:lpstr>
      <vt:lpstr>vz</vt:lpstr>
      <vt:lpstr>Aantal</vt:lpstr>
      <vt:lpstr>Formaat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Robbert de Jong│printman.</dc:creator>
  <cp:lastModifiedBy>Robbert de Jong│printman.</cp:lastModifiedBy>
  <cp:lastPrinted>2020-04-16T07:06:07Z</cp:lastPrinted>
  <dcterms:created xsi:type="dcterms:W3CDTF">2020-04-15T12:59:02Z</dcterms:created>
  <dcterms:modified xsi:type="dcterms:W3CDTF">2020-04-16T18:42:17Z</dcterms:modified>
</cp:coreProperties>
</file>